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Etuna.Chachanidze\Desktop\HSoJ\QM\Ausschreibung\"/>
    </mc:Choice>
  </mc:AlternateContent>
  <bookViews>
    <workbookView xWindow="0" yWindow="0" windowWidth="4776" windowHeight="576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E6" i="2" l="1"/>
  <c r="E7" i="2"/>
  <c r="E8" i="2"/>
  <c r="E20" i="2" l="1"/>
  <c r="E19" i="2"/>
  <c r="E18" i="2"/>
  <c r="E15" i="2"/>
  <c r="E14" i="2"/>
  <c r="E13" i="2"/>
  <c r="E12" i="2"/>
  <c r="E9" i="2"/>
  <c r="E16" i="2" l="1"/>
  <c r="E10" i="2"/>
  <c r="E21" i="2"/>
  <c r="C16" i="2"/>
  <c r="E22" i="2" l="1"/>
  <c r="E23" i="2" s="1"/>
  <c r="C21" i="2"/>
  <c r="C10" i="2"/>
  <c r="C22" i="2" l="1"/>
</calcChain>
</file>

<file path=xl/sharedStrings.xml><?xml version="1.0" encoding="utf-8"?>
<sst xmlns="http://schemas.openxmlformats.org/spreadsheetml/2006/main" count="45" uniqueCount="39">
  <si>
    <t>Evaluation Scheme for Technical Assessment of Offers</t>
  </si>
  <si>
    <t>Section/
Division</t>
  </si>
  <si>
    <t>points 
(max. 10)
(3)</t>
  </si>
  <si>
    <t>assess-
ment 
(2)x(3)
(4)</t>
  </si>
  <si>
    <t>1.</t>
  </si>
  <si>
    <t>1.1</t>
  </si>
  <si>
    <t>1.2</t>
  </si>
  <si>
    <t>2.</t>
  </si>
  <si>
    <t>2.1</t>
  </si>
  <si>
    <t>2.2</t>
  </si>
  <si>
    <t>3.</t>
  </si>
  <si>
    <t>3.1</t>
  </si>
  <si>
    <t>Desk Officer</t>
  </si>
  <si>
    <t>Total 1</t>
  </si>
  <si>
    <t>Total 2</t>
  </si>
  <si>
    <t>Total 3</t>
  </si>
  <si>
    <t>2.3</t>
  </si>
  <si>
    <t>1.3</t>
  </si>
  <si>
    <t>Experience and Knowledge</t>
  </si>
  <si>
    <t>Weighting 
in % 
(2)</t>
  </si>
  <si>
    <t>Criteria 
   (1)</t>
  </si>
  <si>
    <t>CV(s)</t>
  </si>
  <si>
    <t>Knowledge and information management</t>
  </si>
  <si>
    <t>Consideration of local resources</t>
  </si>
  <si>
    <t>General Qualification</t>
  </si>
  <si>
    <t>1.4</t>
  </si>
  <si>
    <t>3.2</t>
  </si>
  <si>
    <t>2.4</t>
  </si>
  <si>
    <t>Overview of the methodology for the current assignment</t>
  </si>
  <si>
    <t>NA</t>
  </si>
  <si>
    <t>Experience in field of training and training institutions</t>
  </si>
  <si>
    <t>Experience in cooperation with international auditors</t>
  </si>
  <si>
    <t>Suggested structure of the processes &amp; dates</t>
  </si>
  <si>
    <t>Working experience of implementing quality management system in education sector</t>
  </si>
  <si>
    <t>Experience in implementing ISO 9001 quality management system</t>
  </si>
  <si>
    <t>Language Skills (Georgian and English a must)</t>
  </si>
  <si>
    <t>Company´s Portfolio</t>
  </si>
  <si>
    <t>Monitoring and active involvment</t>
  </si>
  <si>
    <t>Project Title: ISO 9001 - Support of the certifikation of High School of Justice of Georgia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</si>
</sst>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b/>
      <sz val="36"/>
      <name val="GTZ-Logo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11"/>
      <name val="Calibri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gray125"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3">
    <xf numFmtId="0" fontId="0" fillId="0" borderId="0" xfId="0"/>
    <xf numFmtId="0" fontId="0" fillId="0" borderId="4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3" borderId="9" xfId="0" applyFont="1" applyFill="1" applyBorder="1" applyAlignment="1">
      <alignment horizontal="center" vertical="center"/>
    </xf>
    <xf numFmtId="9" fontId="0" fillId="0" borderId="9" xfId="1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7" xfId="0" applyNumberFormat="1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9" fontId="0" fillId="0" borderId="5" xfId="0" applyNumberForma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9" fontId="4" fillId="0" borderId="9" xfId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9" fontId="0" fillId="0" borderId="9" xfId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7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164" fontId="0" fillId="0" borderId="5" xfId="1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9" fontId="0" fillId="0" borderId="5" xfId="1" applyNumberFormat="1" applyFon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4" fillId="4" borderId="7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76201</xdr:rowOff>
    </xdr:from>
    <xdr:to>
      <xdr:col>1</xdr:col>
      <xdr:colOff>76200</xdr:colOff>
      <xdr:row>0</xdr:row>
      <xdr:rowOff>522665</xdr:rowOff>
    </xdr:to>
    <xdr:pic>
      <xdr:nvPicPr>
        <xdr:cNvPr id="3" name="Grafik 1" descr="gizlogo-standard-sw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5045" b="21016"/>
        <a:stretch>
          <a:fillRect/>
        </a:stretch>
      </xdr:blipFill>
      <xdr:spPr>
        <a:xfrm>
          <a:off x="587829" y="76201"/>
          <a:ext cx="664029" cy="4464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BreakPreview" topLeftCell="A7" zoomScale="134" zoomScaleNormal="85" zoomScaleSheetLayoutView="134" workbookViewId="0">
      <selection activeCell="D2" sqref="D2:I2"/>
    </sheetView>
  </sheetViews>
  <sheetFormatPr defaultColWidth="8.88671875" defaultRowHeight="13.2"/>
  <cols>
    <col min="1" max="1" width="8.5546875" style="7" customWidth="1"/>
    <col min="2" max="2" width="71.88671875" style="7" customWidth="1"/>
    <col min="3" max="3" width="9.88671875" style="7" customWidth="1"/>
    <col min="4" max="4" width="13.44140625" style="7" customWidth="1"/>
    <col min="5" max="5" width="13.33203125" style="7" customWidth="1"/>
    <col min="6" max="6" width="14.33203125" style="7" customWidth="1"/>
    <col min="7" max="7" width="12.109375" style="7" customWidth="1"/>
    <col min="8" max="8" width="11.6640625" style="7" customWidth="1"/>
    <col min="9" max="9" width="12.109375" style="7" customWidth="1"/>
    <col min="10" max="16384" width="8.88671875" style="7"/>
  </cols>
  <sheetData>
    <row r="1" spans="1:9" ht="45">
      <c r="A1" s="5"/>
      <c r="B1" s="6"/>
      <c r="C1" s="4" t="s">
        <v>0</v>
      </c>
      <c r="D1" s="41"/>
      <c r="E1" s="41"/>
      <c r="F1" s="41"/>
      <c r="G1" s="41"/>
    </row>
    <row r="2" spans="1:9" ht="46.2" customHeight="1">
      <c r="A2" s="43" t="s">
        <v>1</v>
      </c>
      <c r="B2" s="44"/>
      <c r="C2" s="8" t="s">
        <v>12</v>
      </c>
      <c r="D2" s="50" t="s">
        <v>38</v>
      </c>
      <c r="E2" s="51"/>
      <c r="F2" s="51"/>
      <c r="G2" s="51"/>
      <c r="H2" s="51"/>
      <c r="I2" s="52"/>
    </row>
    <row r="3" spans="1:9" ht="57.6" customHeight="1">
      <c r="A3" s="9"/>
      <c r="B3" s="10"/>
      <c r="D3" s="45" t="s">
        <v>29</v>
      </c>
      <c r="E3" s="46"/>
      <c r="F3" s="45" t="s">
        <v>29</v>
      </c>
      <c r="G3" s="46"/>
      <c r="H3" s="45" t="s">
        <v>29</v>
      </c>
      <c r="I3" s="46"/>
    </row>
    <row r="4" spans="1:9" ht="52.8">
      <c r="A4" s="11"/>
      <c r="B4" s="2" t="s">
        <v>20</v>
      </c>
      <c r="C4" s="1" t="s">
        <v>19</v>
      </c>
      <c r="D4" s="12" t="s">
        <v>2</v>
      </c>
      <c r="E4" s="12" t="s">
        <v>3</v>
      </c>
      <c r="F4" s="12" t="s">
        <v>2</v>
      </c>
      <c r="G4" s="12" t="s">
        <v>3</v>
      </c>
      <c r="H4" s="12" t="s">
        <v>2</v>
      </c>
      <c r="I4" s="12" t="s">
        <v>3</v>
      </c>
    </row>
    <row r="5" spans="1:9">
      <c r="A5" s="13" t="s">
        <v>4</v>
      </c>
      <c r="B5" s="14" t="s">
        <v>18</v>
      </c>
      <c r="C5" s="15"/>
      <c r="D5" s="15"/>
      <c r="E5" s="15"/>
      <c r="F5" s="15"/>
      <c r="G5" s="15"/>
      <c r="H5" s="15"/>
      <c r="I5" s="15"/>
    </row>
    <row r="6" spans="1:9" ht="14.4">
      <c r="A6" s="3" t="s">
        <v>5</v>
      </c>
      <c r="B6" s="47" t="s">
        <v>34</v>
      </c>
      <c r="C6" s="16">
        <v>0.15</v>
      </c>
      <c r="D6" s="33"/>
      <c r="E6" s="17">
        <f>D6*C6</f>
        <v>0</v>
      </c>
      <c r="F6" s="17"/>
      <c r="G6" s="17"/>
      <c r="H6" s="17"/>
      <c r="I6" s="17"/>
    </row>
    <row r="7" spans="1:9" ht="13.8">
      <c r="A7" s="3" t="s">
        <v>6</v>
      </c>
      <c r="B7" s="48" t="s">
        <v>30</v>
      </c>
      <c r="C7" s="16">
        <v>0.1</v>
      </c>
      <c r="D7" s="33"/>
      <c r="E7" s="17">
        <f>D7*C7</f>
        <v>0</v>
      </c>
      <c r="F7" s="17"/>
      <c r="G7" s="17"/>
      <c r="H7" s="17"/>
      <c r="I7" s="17"/>
    </row>
    <row r="8" spans="1:9" ht="13.8">
      <c r="A8" s="3" t="s">
        <v>17</v>
      </c>
      <c r="B8" s="48" t="s">
        <v>31</v>
      </c>
      <c r="C8" s="16">
        <v>0.1</v>
      </c>
      <c r="D8" s="33"/>
      <c r="E8" s="17">
        <f>D8*C8</f>
        <v>0</v>
      </c>
      <c r="F8" s="17"/>
      <c r="G8" s="17"/>
      <c r="H8" s="17"/>
      <c r="I8" s="17"/>
    </row>
    <row r="9" spans="1:9" ht="14.4">
      <c r="A9" s="3" t="s">
        <v>25</v>
      </c>
      <c r="B9" s="47" t="s">
        <v>33</v>
      </c>
      <c r="C9" s="16">
        <v>0.15</v>
      </c>
      <c r="D9" s="33"/>
      <c r="E9" s="17">
        <f>D9*C9</f>
        <v>0</v>
      </c>
      <c r="F9" s="17"/>
      <c r="G9" s="17"/>
      <c r="H9" s="17"/>
      <c r="I9" s="17"/>
    </row>
    <row r="10" spans="1:9">
      <c r="A10" s="19"/>
      <c r="B10" s="20" t="s">
        <v>13</v>
      </c>
      <c r="C10" s="21">
        <f>SUM(C6:C9)</f>
        <v>0.5</v>
      </c>
      <c r="D10" s="22"/>
      <c r="E10" s="23">
        <f>SUM(E6:E9)</f>
        <v>0</v>
      </c>
      <c r="F10" s="22"/>
      <c r="G10" s="23"/>
      <c r="H10" s="22"/>
      <c r="I10" s="23"/>
    </row>
    <row r="11" spans="1:9">
      <c r="A11" s="13" t="s">
        <v>7</v>
      </c>
      <c r="B11" s="24" t="s">
        <v>28</v>
      </c>
      <c r="C11" s="25"/>
      <c r="D11" s="15"/>
      <c r="E11" s="15"/>
      <c r="F11" s="15"/>
      <c r="G11" s="15"/>
      <c r="H11" s="15"/>
      <c r="I11" s="15"/>
    </row>
    <row r="12" spans="1:9" ht="13.8">
      <c r="A12" s="3" t="s">
        <v>8</v>
      </c>
      <c r="B12" s="49" t="s">
        <v>32</v>
      </c>
      <c r="C12" s="26">
        <v>0.15</v>
      </c>
      <c r="D12" s="33"/>
      <c r="E12" s="17">
        <f>D12*C12</f>
        <v>0</v>
      </c>
      <c r="F12" s="27"/>
      <c r="G12" s="17"/>
      <c r="H12" s="27"/>
      <c r="I12" s="17"/>
    </row>
    <row r="13" spans="1:9" ht="13.8">
      <c r="A13" s="3" t="s">
        <v>9</v>
      </c>
      <c r="B13" s="49" t="s">
        <v>22</v>
      </c>
      <c r="C13" s="26">
        <v>0.05</v>
      </c>
      <c r="D13" s="33"/>
      <c r="E13" s="17">
        <f>D13*C13</f>
        <v>0</v>
      </c>
      <c r="F13" s="27"/>
      <c r="G13" s="17"/>
      <c r="H13" s="27"/>
      <c r="I13" s="17"/>
    </row>
    <row r="14" spans="1:9" ht="13.8">
      <c r="A14" s="3" t="s">
        <v>16</v>
      </c>
      <c r="B14" s="49" t="s">
        <v>23</v>
      </c>
      <c r="C14" s="26">
        <v>0.05</v>
      </c>
      <c r="D14" s="33"/>
      <c r="E14" s="17">
        <f>D14*C14</f>
        <v>0</v>
      </c>
      <c r="F14" s="27"/>
      <c r="G14" s="17"/>
      <c r="H14" s="27"/>
      <c r="I14" s="17"/>
    </row>
    <row r="15" spans="1:9" ht="13.8">
      <c r="A15" s="3" t="s">
        <v>27</v>
      </c>
      <c r="B15" s="49" t="s">
        <v>37</v>
      </c>
      <c r="C15" s="26">
        <v>0.1</v>
      </c>
      <c r="D15" s="33"/>
      <c r="E15" s="17">
        <f>D15*C15</f>
        <v>0</v>
      </c>
      <c r="F15" s="27"/>
      <c r="G15" s="17"/>
      <c r="H15" s="27"/>
      <c r="I15" s="17"/>
    </row>
    <row r="16" spans="1:9">
      <c r="A16" s="19"/>
      <c r="B16" s="28" t="s">
        <v>14</v>
      </c>
      <c r="C16" s="21">
        <f>SUM(C12:C15)</f>
        <v>0.35</v>
      </c>
      <c r="D16" s="22"/>
      <c r="E16" s="23">
        <f>SUM(E12:E15)</f>
        <v>0</v>
      </c>
      <c r="F16" s="22"/>
      <c r="G16" s="23"/>
      <c r="H16" s="22"/>
      <c r="I16" s="23"/>
    </row>
    <row r="17" spans="1:9">
      <c r="A17" s="13" t="s">
        <v>10</v>
      </c>
      <c r="B17" s="29" t="s">
        <v>24</v>
      </c>
      <c r="C17" s="30"/>
      <c r="D17" s="30"/>
      <c r="E17" s="30"/>
      <c r="F17" s="30"/>
      <c r="G17" s="30"/>
      <c r="H17" s="30"/>
      <c r="I17" s="30"/>
    </row>
    <row r="18" spans="1:9">
      <c r="A18" s="3" t="s">
        <v>11</v>
      </c>
      <c r="B18" s="31" t="s">
        <v>21</v>
      </c>
      <c r="C18" s="32">
        <v>0.05</v>
      </c>
      <c r="D18" s="33"/>
      <c r="E18" s="17">
        <f t="shared" ref="E18:E20" si="0">D18*C18</f>
        <v>0</v>
      </c>
      <c r="F18" s="33"/>
      <c r="G18" s="17"/>
      <c r="H18" s="33"/>
      <c r="I18" s="17"/>
    </row>
    <row r="19" spans="1:9" ht="13.8">
      <c r="A19" s="31" t="s">
        <v>26</v>
      </c>
      <c r="B19" s="48" t="s">
        <v>35</v>
      </c>
      <c r="C19" s="32">
        <v>0.05</v>
      </c>
      <c r="D19" s="33"/>
      <c r="E19" s="17">
        <f t="shared" si="0"/>
        <v>0</v>
      </c>
      <c r="F19" s="33"/>
      <c r="G19" s="17"/>
      <c r="H19" s="33"/>
      <c r="I19" s="17"/>
    </row>
    <row r="20" spans="1:9">
      <c r="A20" s="34">
        <v>3.3</v>
      </c>
      <c r="B20" s="18" t="s">
        <v>36</v>
      </c>
      <c r="C20" s="32">
        <v>0.05</v>
      </c>
      <c r="D20" s="33"/>
      <c r="E20" s="17">
        <f t="shared" si="0"/>
        <v>0</v>
      </c>
      <c r="F20" s="33"/>
      <c r="G20" s="17"/>
      <c r="H20" s="33"/>
      <c r="I20" s="17"/>
    </row>
    <row r="21" spans="1:9">
      <c r="A21" s="19"/>
      <c r="B21" s="20" t="s">
        <v>15</v>
      </c>
      <c r="C21" s="21">
        <f>SUM(C18:C20)</f>
        <v>0.15000000000000002</v>
      </c>
      <c r="D21" s="22"/>
      <c r="E21" s="23">
        <f>SUM(E18:E20)</f>
        <v>0</v>
      </c>
      <c r="F21" s="22"/>
      <c r="G21" s="23"/>
      <c r="H21" s="22"/>
      <c r="I21" s="23"/>
    </row>
    <row r="22" spans="1:9">
      <c r="A22" s="35"/>
      <c r="B22" s="36"/>
      <c r="C22" s="21">
        <f>C21+C16+C10</f>
        <v>1</v>
      </c>
      <c r="D22" s="22"/>
      <c r="E22" s="23">
        <f>E21+E16+E10</f>
        <v>0</v>
      </c>
      <c r="F22" s="22"/>
      <c r="G22" s="23"/>
      <c r="H22" s="22"/>
      <c r="I22" s="23"/>
    </row>
    <row r="23" spans="1:9">
      <c r="A23" s="35"/>
      <c r="B23" s="36"/>
      <c r="C23" s="21"/>
      <c r="D23" s="22"/>
      <c r="E23" s="42">
        <f>E22/10</f>
        <v>0</v>
      </c>
      <c r="F23" s="22"/>
      <c r="G23" s="37"/>
      <c r="H23" s="22"/>
      <c r="I23" s="37"/>
    </row>
    <row r="24" spans="1:9">
      <c r="A24" s="38"/>
      <c r="E24" s="39"/>
      <c r="G24" s="39"/>
    </row>
    <row r="25" spans="1:9">
      <c r="A25" s="38"/>
      <c r="E25" s="40"/>
      <c r="G25" s="39"/>
    </row>
    <row r="26" spans="1:9">
      <c r="A26" s="38"/>
      <c r="E26" s="40"/>
      <c r="G26" s="39"/>
    </row>
    <row r="27" spans="1:9">
      <c r="A27" s="38"/>
      <c r="E27" s="39"/>
    </row>
    <row r="28" spans="1:9">
      <c r="E28" s="39"/>
      <c r="G28" s="39"/>
    </row>
    <row r="29" spans="1:9">
      <c r="E29" s="39"/>
      <c r="G29" s="39"/>
    </row>
    <row r="32" spans="1:9">
      <c r="B32" s="24"/>
    </row>
    <row r="33" spans="2:2">
      <c r="B33" s="18"/>
    </row>
    <row r="34" spans="2:2">
      <c r="B34" s="18"/>
    </row>
    <row r="35" spans="2:2">
      <c r="B35" s="18"/>
    </row>
  </sheetData>
  <mergeCells count="5">
    <mergeCell ref="A2:B2"/>
    <mergeCell ref="D3:E3"/>
    <mergeCell ref="F3:G3"/>
    <mergeCell ref="H3:I3"/>
    <mergeCell ref="D2:I2"/>
  </mergeCells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Deutsche Gesellschaft für Internationale Zusammenarbeit (GIZ)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Evaluation Scheme for Technical Assessment of Offers</dc:title>
  <dc:creator>GIZ</dc:creator>
  <cp:lastModifiedBy>Etuna Chachanidze</cp:lastModifiedBy>
  <cp:lastPrinted>2018-02-13T10:58:27Z</cp:lastPrinted>
  <dcterms:created xsi:type="dcterms:W3CDTF">1998-06-29T13:31:13Z</dcterms:created>
  <dcterms:modified xsi:type="dcterms:W3CDTF">2018-02-13T11:13:51Z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0x010100FA98529EE743D04A8C3D54BEB25F8048</vt:lpwstr>
  </property>
</Properties>
</file>